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100" yWindow="40" windowWidth="25600" windowHeight="15680" tabRatio="500"/>
  </bookViews>
  <sheets>
    <sheet name="Grup 14.00" sheetId="1" r:id="rId1"/>
    <sheet name="Grup 18.00" sheetId="8" r:id="rId2"/>
    <sheet name="LabPlanı(Taslak)" sheetId="5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8" l="1"/>
  <c r="R2" i="8"/>
  <c r="Q3" i="8"/>
  <c r="R3" i="8"/>
  <c r="Q4" i="8"/>
  <c r="R4" i="8"/>
  <c r="Q5" i="8"/>
  <c r="R5" i="8"/>
  <c r="Q6" i="8"/>
  <c r="R6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" i="1"/>
  <c r="R2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</calcChain>
</file>

<file path=xl/sharedStrings.xml><?xml version="1.0" encoding="utf-8"?>
<sst xmlns="http://schemas.openxmlformats.org/spreadsheetml/2006/main" count="484" uniqueCount="141">
  <si>
    <t>17 Ekim</t>
  </si>
  <si>
    <t>24 Ekim</t>
  </si>
  <si>
    <t>31 Ekim</t>
  </si>
  <si>
    <t>7 Kasım</t>
  </si>
  <si>
    <t>14 Kasım</t>
  </si>
  <si>
    <t>28 Kasım</t>
  </si>
  <si>
    <t>5 Aralık</t>
  </si>
  <si>
    <t>12 Aralık</t>
  </si>
  <si>
    <t>+</t>
  </si>
  <si>
    <t>SONER</t>
  </si>
  <si>
    <t>PAYCI</t>
  </si>
  <si>
    <t>FURKAN</t>
  </si>
  <si>
    <t>ONUR</t>
  </si>
  <si>
    <t>ÇETİN</t>
  </si>
  <si>
    <t>KÖROĞLU</t>
  </si>
  <si>
    <t>BUĞRA</t>
  </si>
  <si>
    <t>KARACA</t>
  </si>
  <si>
    <t>GEZER</t>
  </si>
  <si>
    <t>BİLAL</t>
  </si>
  <si>
    <t>BİLGİN</t>
  </si>
  <si>
    <t>KAHYA</t>
  </si>
  <si>
    <t>KAAN</t>
  </si>
  <si>
    <t>SQL'e Giriş; DDL ve DML Komutlarına Giriş, PostgreSQL Ortamı Tanıtımı</t>
  </si>
  <si>
    <t>Company-db'nin Tanıtımı ve Sorgulama Örnekleri</t>
  </si>
  <si>
    <t>Quiz 1 (1., 2. Hafta Konuları)</t>
  </si>
  <si>
    <t>Tablolarda Kısıt, View ve Sequence İşlemleri; Union, Intersect, Except İşlemleri</t>
  </si>
  <si>
    <t>Tablolarda Gruplama ve Sıralama</t>
  </si>
  <si>
    <t>Quiz 1 (3., 4. Hafta Konuları)</t>
  </si>
  <si>
    <t>PL/pgSQL Fonksiyon Tanımı</t>
  </si>
  <si>
    <t>PL/pgSQL Alias, Record/Cursor ve Trigger Tanımları</t>
  </si>
  <si>
    <t>?</t>
  </si>
  <si>
    <t>JDBC ile Veri Tabanına Bağlanıp Sorgu Yapma Uygulamaları</t>
  </si>
  <si>
    <t>Quiz 3 (9. ve 10. Hafta Konuları)</t>
  </si>
  <si>
    <t>30 Eylül</t>
  </si>
  <si>
    <t>VT-Lab
DB-26 14.00 Grubu
Elçin Güveyi</t>
  </si>
  <si>
    <t>23 Eylül</t>
  </si>
  <si>
    <t>RAHMİ CEMRE</t>
  </si>
  <si>
    <t>ÜNAL</t>
  </si>
  <si>
    <t>AHMET</t>
  </si>
  <si>
    <t>TOPAL</t>
  </si>
  <si>
    <t>KAMİL</t>
  </si>
  <si>
    <t>BAŞKUT</t>
  </si>
  <si>
    <t>SERDAR</t>
  </si>
  <si>
    <t>YILDIZ</t>
  </si>
  <si>
    <t>AYDEMİR</t>
  </si>
  <si>
    <t>ŞAHAN</t>
  </si>
  <si>
    <t>ARSLAN</t>
  </si>
  <si>
    <t>BÜŞRA</t>
  </si>
  <si>
    <t>KÜDEN</t>
  </si>
  <si>
    <t>SELİN</t>
  </si>
  <si>
    <t>TOYGAR</t>
  </si>
  <si>
    <t>KAYAŞ</t>
  </si>
  <si>
    <t>YUNUS EMRE</t>
  </si>
  <si>
    <t>DEMİR</t>
  </si>
  <si>
    <t>SEZİN</t>
  </si>
  <si>
    <t>BİNER</t>
  </si>
  <si>
    <t>FATMA ZEHRA</t>
  </si>
  <si>
    <t>TARIK CAN</t>
  </si>
  <si>
    <t>ŞAHİN</t>
  </si>
  <si>
    <t>İSMAİL</t>
  </si>
  <si>
    <t>BAYRAM</t>
  </si>
  <si>
    <t>MECDEDDİN</t>
  </si>
  <si>
    <t>HARRAD</t>
  </si>
  <si>
    <t>7 Ekim</t>
  </si>
  <si>
    <t>21 Ekim</t>
  </si>
  <si>
    <t>11 Kasım</t>
  </si>
  <si>
    <t>18 Kasım</t>
  </si>
  <si>
    <t>2 Aralık</t>
  </si>
  <si>
    <t>9 Aralık</t>
  </si>
  <si>
    <t>14 Ekim QUIZ-1</t>
  </si>
  <si>
    <t>VT-Lab
DB-08 18.00 Grubu
Elçin Güveyi</t>
  </si>
  <si>
    <t>MUHAMMET CELAL</t>
  </si>
  <si>
    <t>USTAÖMER</t>
  </si>
  <si>
    <t>DİLARA</t>
  </si>
  <si>
    <t>SUVEREN</t>
  </si>
  <si>
    <t>ALPEREN ÖNDER</t>
  </si>
  <si>
    <t>ÖZKAN</t>
  </si>
  <si>
    <t>EMİN TEYHAN</t>
  </si>
  <si>
    <t>USLU</t>
  </si>
  <si>
    <t>RECEP</t>
  </si>
  <si>
    <t>DEMİRCİ</t>
  </si>
  <si>
    <t>MUHAMMED ALİ</t>
  </si>
  <si>
    <t>TEPE</t>
  </si>
  <si>
    <t>ETKİN</t>
  </si>
  <si>
    <t>SAKUÇOĞLU</t>
  </si>
  <si>
    <t>ABDULLAH ENES</t>
  </si>
  <si>
    <t>KESKİN</t>
  </si>
  <si>
    <t>MUHAMMAD</t>
  </si>
  <si>
    <t>SEYYİD İBRAHİM</t>
  </si>
  <si>
    <t>GÜLEÇ</t>
  </si>
  <si>
    <t>FERHAT</t>
  </si>
  <si>
    <t>TAŞ</t>
  </si>
  <si>
    <t>ENES</t>
  </si>
  <si>
    <t>KILIÇARSLAN</t>
  </si>
  <si>
    <t>BERKE KAAN</t>
  </si>
  <si>
    <t>AÇIKGÖZ</t>
  </si>
  <si>
    <t>KARATAŞ</t>
  </si>
  <si>
    <t>CANBERK</t>
  </si>
  <si>
    <t>GÜLLÜOĞLU</t>
  </si>
  <si>
    <t>MEHMET EMRE</t>
  </si>
  <si>
    <t>GÜL</t>
  </si>
  <si>
    <t>-</t>
  </si>
  <si>
    <t>97</t>
  </si>
  <si>
    <t>84</t>
  </si>
  <si>
    <t>64</t>
  </si>
  <si>
    <t>92</t>
  </si>
  <si>
    <t>99</t>
  </si>
  <si>
    <t>80</t>
  </si>
  <si>
    <t>100</t>
  </si>
  <si>
    <t>91</t>
  </si>
  <si>
    <t>76</t>
  </si>
  <si>
    <t>95</t>
  </si>
  <si>
    <t>86</t>
  </si>
  <si>
    <t>93</t>
  </si>
  <si>
    <t>94</t>
  </si>
  <si>
    <t>62</t>
  </si>
  <si>
    <t>77</t>
  </si>
  <si>
    <t>65</t>
  </si>
  <si>
    <t>96</t>
  </si>
  <si>
    <t>73</t>
  </si>
  <si>
    <t>89</t>
  </si>
  <si>
    <t>85</t>
  </si>
  <si>
    <t>25 Kasım QUIZ-2</t>
  </si>
  <si>
    <t>98</t>
  </si>
  <si>
    <t>61</t>
  </si>
  <si>
    <t>81</t>
  </si>
  <si>
    <t>87</t>
  </si>
  <si>
    <t>75</t>
  </si>
  <si>
    <t>83</t>
  </si>
  <si>
    <t>90</t>
  </si>
  <si>
    <t>39</t>
  </si>
  <si>
    <t>78</t>
  </si>
  <si>
    <t>60</t>
  </si>
  <si>
    <t>55</t>
  </si>
  <si>
    <t>72</t>
  </si>
  <si>
    <t>16 Aralık QUIZ-3</t>
  </si>
  <si>
    <t>10</t>
  </si>
  <si>
    <t>LAB NOTU</t>
  </si>
  <si>
    <t>DEVAM PUANI</t>
  </si>
  <si>
    <t>0</t>
  </si>
  <si>
    <t>QUIZLER %20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</si>
</sst>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8"/>
      <name val="Verdana"/>
    </font>
    <font>
      <sz val="8"/>
      <name val="Verdana"/>
    </font>
    <font>
      <sz val="8"/>
      <color rgb="FF333333"/>
      <name val="Verdana"/>
    </font>
    <font>
      <sz val="18"/>
      <name val="Verdana"/>
    </font>
    <font>
      <sz val="10"/>
      <name val="Verdana"/>
    </font>
    <font>
      <sz val="10"/>
      <color rgb="FF000000"/>
      <name val="Verdana"/>
    </font>
    <font>
      <sz val="7"/>
      <color theme="1"/>
      <name val="Verdana"/>
      <family val="2"/>
      <charset val="162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/>
    <xf numFmtId="0" fontId="10" fillId="0" borderId="0" xfId="0" applyFont="1" applyFill="1" applyAlignment="1"/>
    <xf numFmtId="0" fontId="1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993"/>
  <sheetViews>
    <sheetView tabSelected="1" topLeftCell="H1" zoomScale="150" zoomScaleNormal="150" zoomScalePageLayoutView="150" workbookViewId="0">
      <selection activeCell="R9" sqref="R9"/>
    </sheetView>
  </sheetViews>
  <sheetFormatPr baseColWidth="10" defaultColWidth="14.5" defaultRowHeight="15.75" customHeight="1" x14ac:dyDescent="0"/>
  <cols>
    <col min="1" max="1" width="4" customWidth="1"/>
    <col min="2" max="2" width="8.6640625" customWidth="1"/>
    <col min="3" max="3" width="14.33203125" customWidth="1"/>
    <col min="4" max="4" width="9.83203125" customWidth="1"/>
    <col min="5" max="5" width="6.6640625" customWidth="1"/>
    <col min="6" max="7" width="7.6640625" customWidth="1"/>
    <col min="8" max="8" width="15.33203125" customWidth="1"/>
    <col min="9" max="9" width="7.6640625" customWidth="1"/>
    <col min="10" max="11" width="8.6640625" customWidth="1"/>
    <col min="12" max="12" width="16.1640625" customWidth="1"/>
    <col min="13" max="14" width="8.6640625" customWidth="1"/>
    <col min="15" max="15" width="15" customWidth="1"/>
    <col min="16" max="16" width="11.6640625" customWidth="1"/>
    <col min="17" max="17" width="17.33203125" customWidth="1"/>
  </cols>
  <sheetData>
    <row r="1" spans="1:18" ht="39" customHeight="1">
      <c r="A1" s="23" t="s">
        <v>34</v>
      </c>
      <c r="B1" s="24"/>
      <c r="C1" s="24"/>
      <c r="D1" s="24"/>
      <c r="E1" s="1" t="s">
        <v>35</v>
      </c>
      <c r="F1" s="1" t="s">
        <v>33</v>
      </c>
      <c r="G1" s="19" t="s">
        <v>63</v>
      </c>
      <c r="H1" s="20" t="s">
        <v>69</v>
      </c>
      <c r="I1" s="1" t="s">
        <v>64</v>
      </c>
      <c r="J1" s="1" t="s">
        <v>65</v>
      </c>
      <c r="K1" s="1" t="s">
        <v>66</v>
      </c>
      <c r="L1" s="20" t="s">
        <v>122</v>
      </c>
      <c r="M1" s="1" t="s">
        <v>67</v>
      </c>
      <c r="N1" s="19" t="s">
        <v>68</v>
      </c>
      <c r="O1" s="20" t="s">
        <v>135</v>
      </c>
      <c r="P1" s="1" t="s">
        <v>138</v>
      </c>
      <c r="Q1" s="1" t="s">
        <v>140</v>
      </c>
      <c r="R1" s="27" t="s">
        <v>137</v>
      </c>
    </row>
    <row r="2" spans="1:18" ht="15.75" customHeight="1">
      <c r="A2" s="16">
        <v>1</v>
      </c>
      <c r="B2" s="14">
        <v>14011052</v>
      </c>
      <c r="C2" s="14" t="s">
        <v>36</v>
      </c>
      <c r="D2" s="15" t="s">
        <v>37</v>
      </c>
      <c r="E2" s="4" t="s">
        <v>8</v>
      </c>
      <c r="F2" s="4" t="s">
        <v>8</v>
      </c>
      <c r="G2" s="16" t="s">
        <v>8</v>
      </c>
      <c r="H2" s="17" t="s">
        <v>112</v>
      </c>
      <c r="I2" s="17" t="s">
        <v>8</v>
      </c>
      <c r="J2" s="17" t="s">
        <v>101</v>
      </c>
      <c r="K2" s="17" t="s">
        <v>8</v>
      </c>
      <c r="L2" s="17" t="s">
        <v>113</v>
      </c>
      <c r="M2" s="17" t="s">
        <v>8</v>
      </c>
      <c r="N2" s="17" t="s">
        <v>8</v>
      </c>
      <c r="O2" s="17" t="s">
        <v>114</v>
      </c>
      <c r="P2" s="28">
        <v>35</v>
      </c>
      <c r="Q2" s="28">
        <f>((H2/5)+(L2/5)+(O2/5))</f>
        <v>54.599999999999994</v>
      </c>
      <c r="R2" s="28">
        <f>((P2)+(Q2))</f>
        <v>89.6</v>
      </c>
    </row>
    <row r="3" spans="1:18" ht="15.75" customHeight="1">
      <c r="A3" s="3">
        <v>2</v>
      </c>
      <c r="B3" s="14">
        <v>14011070</v>
      </c>
      <c r="C3" s="14" t="s">
        <v>9</v>
      </c>
      <c r="D3" s="15" t="s">
        <v>10</v>
      </c>
      <c r="E3" s="4" t="s">
        <v>101</v>
      </c>
      <c r="F3" s="4" t="s">
        <v>101</v>
      </c>
      <c r="G3" s="16" t="s">
        <v>101</v>
      </c>
      <c r="H3" s="4" t="s">
        <v>101</v>
      </c>
      <c r="I3" s="17" t="s">
        <v>101</v>
      </c>
      <c r="J3" s="17" t="s">
        <v>101</v>
      </c>
      <c r="K3" s="17" t="s">
        <v>101</v>
      </c>
      <c r="L3" s="4" t="s">
        <v>101</v>
      </c>
      <c r="M3" s="17" t="s">
        <v>101</v>
      </c>
      <c r="N3" s="17" t="s">
        <v>101</v>
      </c>
      <c r="O3" s="5" t="s">
        <v>101</v>
      </c>
      <c r="P3" s="28">
        <v>0</v>
      </c>
      <c r="Q3" s="28">
        <v>0</v>
      </c>
      <c r="R3" s="28">
        <f>((P3)+(Q3))</f>
        <v>0</v>
      </c>
    </row>
    <row r="4" spans="1:18" ht="15.75" customHeight="1">
      <c r="A4" s="3">
        <v>3</v>
      </c>
      <c r="B4" s="14">
        <v>14052040</v>
      </c>
      <c r="C4" s="14" t="s">
        <v>38</v>
      </c>
      <c r="D4" s="15" t="s">
        <v>39</v>
      </c>
      <c r="E4" s="4" t="s">
        <v>8</v>
      </c>
      <c r="F4" s="4" t="s">
        <v>8</v>
      </c>
      <c r="G4" s="16" t="s">
        <v>8</v>
      </c>
      <c r="H4" s="4" t="s">
        <v>106</v>
      </c>
      <c r="I4" s="17" t="s">
        <v>8</v>
      </c>
      <c r="J4" s="17" t="s">
        <v>8</v>
      </c>
      <c r="K4" s="17" t="s">
        <v>8</v>
      </c>
      <c r="L4" s="4" t="s">
        <v>108</v>
      </c>
      <c r="M4" s="17" t="s">
        <v>101</v>
      </c>
      <c r="N4" s="17" t="s">
        <v>8</v>
      </c>
      <c r="O4" s="5">
        <v>97</v>
      </c>
      <c r="P4" s="28">
        <v>35</v>
      </c>
      <c r="Q4" s="28">
        <f t="shared" ref="Q4:Q15" si="0">((H4/5)+(L4/5)+(O4/5))</f>
        <v>59.199999999999996</v>
      </c>
      <c r="R4" s="28">
        <f>((P4)+(Q4))</f>
        <v>94.199999999999989</v>
      </c>
    </row>
    <row r="5" spans="1:18" ht="15.75" customHeight="1">
      <c r="A5" s="3">
        <v>4</v>
      </c>
      <c r="B5" s="14">
        <v>15011091</v>
      </c>
      <c r="C5" s="14" t="s">
        <v>40</v>
      </c>
      <c r="D5" s="15" t="s">
        <v>41</v>
      </c>
      <c r="E5" s="4" t="s">
        <v>8</v>
      </c>
      <c r="F5" s="4" t="s">
        <v>8</v>
      </c>
      <c r="G5" s="16" t="s">
        <v>8</v>
      </c>
      <c r="H5" s="4" t="s">
        <v>104</v>
      </c>
      <c r="I5" s="17" t="s">
        <v>8</v>
      </c>
      <c r="J5" s="17" t="s">
        <v>8</v>
      </c>
      <c r="K5" s="17" t="s">
        <v>8</v>
      </c>
      <c r="L5" s="4" t="s">
        <v>110</v>
      </c>
      <c r="M5" s="17" t="s">
        <v>8</v>
      </c>
      <c r="N5" s="17" t="s">
        <v>8</v>
      </c>
      <c r="O5" s="5">
        <v>84</v>
      </c>
      <c r="P5" s="28">
        <v>40</v>
      </c>
      <c r="Q5" s="28">
        <f t="shared" si="0"/>
        <v>44.8</v>
      </c>
      <c r="R5" s="28">
        <f>((P5)+(Q5))</f>
        <v>84.8</v>
      </c>
    </row>
    <row r="6" spans="1:18" ht="15.75" customHeight="1">
      <c r="A6" s="3">
        <v>5</v>
      </c>
      <c r="B6" s="14">
        <v>16011004</v>
      </c>
      <c r="C6" s="14" t="s">
        <v>42</v>
      </c>
      <c r="D6" s="15" t="s">
        <v>43</v>
      </c>
      <c r="E6" s="4" t="s">
        <v>8</v>
      </c>
      <c r="F6" s="4" t="s">
        <v>8</v>
      </c>
      <c r="G6" s="16" t="s">
        <v>8</v>
      </c>
      <c r="H6" s="4" t="s">
        <v>107</v>
      </c>
      <c r="I6" s="17" t="s">
        <v>8</v>
      </c>
      <c r="J6" s="17" t="s">
        <v>8</v>
      </c>
      <c r="K6" s="17" t="s">
        <v>8</v>
      </c>
      <c r="L6" s="4" t="s">
        <v>121</v>
      </c>
      <c r="M6" s="17" t="s">
        <v>8</v>
      </c>
      <c r="N6" s="17" t="s">
        <v>101</v>
      </c>
      <c r="O6" s="5">
        <v>73</v>
      </c>
      <c r="P6" s="28">
        <v>35</v>
      </c>
      <c r="Q6" s="28">
        <f t="shared" si="0"/>
        <v>47.6</v>
      </c>
      <c r="R6" s="28">
        <f>((P6)+(Q6))</f>
        <v>82.6</v>
      </c>
    </row>
    <row r="7" spans="1:18" ht="15.75" customHeight="1">
      <c r="A7" s="3">
        <v>6</v>
      </c>
      <c r="B7" s="14">
        <v>16011039</v>
      </c>
      <c r="C7" s="14" t="s">
        <v>12</v>
      </c>
      <c r="D7" s="15" t="s">
        <v>44</v>
      </c>
      <c r="E7" s="4" t="s">
        <v>8</v>
      </c>
      <c r="F7" s="4" t="s">
        <v>8</v>
      </c>
      <c r="G7" s="16" t="s">
        <v>8</v>
      </c>
      <c r="H7" s="4" t="s">
        <v>113</v>
      </c>
      <c r="I7" s="17" t="s">
        <v>8</v>
      </c>
      <c r="J7" s="17" t="s">
        <v>8</v>
      </c>
      <c r="K7" s="17" t="s">
        <v>8</v>
      </c>
      <c r="L7" s="4" t="s">
        <v>123</v>
      </c>
      <c r="M7" s="17" t="s">
        <v>8</v>
      </c>
      <c r="N7" s="17" t="s">
        <v>8</v>
      </c>
      <c r="O7" s="5">
        <v>86</v>
      </c>
      <c r="P7" s="28">
        <v>40</v>
      </c>
      <c r="Q7" s="28">
        <f t="shared" si="0"/>
        <v>55.400000000000006</v>
      </c>
      <c r="R7" s="28">
        <f>((P7)+(Q7))</f>
        <v>95.4</v>
      </c>
    </row>
    <row r="8" spans="1:18" ht="15.75" customHeight="1">
      <c r="A8" s="3">
        <v>7</v>
      </c>
      <c r="B8" s="14">
        <v>16011050</v>
      </c>
      <c r="C8" s="14" t="s">
        <v>45</v>
      </c>
      <c r="D8" s="15" t="s">
        <v>46</v>
      </c>
      <c r="E8" s="4" t="s">
        <v>8</v>
      </c>
      <c r="F8" s="4" t="s">
        <v>101</v>
      </c>
      <c r="G8" s="16" t="s">
        <v>8</v>
      </c>
      <c r="H8" s="4" t="s">
        <v>103</v>
      </c>
      <c r="I8" s="17" t="s">
        <v>8</v>
      </c>
      <c r="J8" s="17" t="s">
        <v>101</v>
      </c>
      <c r="K8" s="17" t="s">
        <v>8</v>
      </c>
      <c r="L8" s="4" t="s">
        <v>114</v>
      </c>
      <c r="M8" s="17" t="s">
        <v>8</v>
      </c>
      <c r="N8" s="17" t="s">
        <v>101</v>
      </c>
      <c r="O8" s="5">
        <v>85</v>
      </c>
      <c r="P8" s="28">
        <v>25</v>
      </c>
      <c r="Q8" s="28">
        <f t="shared" si="0"/>
        <v>52.6</v>
      </c>
      <c r="R8" s="28">
        <f>((P8)+(Q8))</f>
        <v>77.599999999999994</v>
      </c>
    </row>
    <row r="9" spans="1:18" ht="15.75" customHeight="1">
      <c r="A9" s="3">
        <v>8</v>
      </c>
      <c r="B9" s="14">
        <v>16011057</v>
      </c>
      <c r="C9" s="14" t="s">
        <v>47</v>
      </c>
      <c r="D9" s="15" t="s">
        <v>48</v>
      </c>
      <c r="E9" s="4" t="s">
        <v>8</v>
      </c>
      <c r="F9" s="4" t="s">
        <v>8</v>
      </c>
      <c r="G9" s="16" t="s">
        <v>8</v>
      </c>
      <c r="H9" s="4" t="s">
        <v>102</v>
      </c>
      <c r="I9" s="17" t="s">
        <v>8</v>
      </c>
      <c r="J9" s="17" t="s">
        <v>8</v>
      </c>
      <c r="K9" s="17" t="s">
        <v>8</v>
      </c>
      <c r="L9" s="4" t="s">
        <v>121</v>
      </c>
      <c r="M9" s="17" t="s">
        <v>8</v>
      </c>
      <c r="N9" s="17" t="s">
        <v>8</v>
      </c>
      <c r="O9" s="5">
        <v>86</v>
      </c>
      <c r="P9" s="28">
        <v>40</v>
      </c>
      <c r="Q9" s="28">
        <f t="shared" si="0"/>
        <v>53.599999999999994</v>
      </c>
      <c r="R9" s="28">
        <f>((P9)+(Q9))</f>
        <v>93.6</v>
      </c>
    </row>
    <row r="10" spans="1:18" ht="15.75" customHeight="1">
      <c r="A10" s="3">
        <v>9</v>
      </c>
      <c r="B10" s="14">
        <v>16011068</v>
      </c>
      <c r="C10" s="14" t="s">
        <v>49</v>
      </c>
      <c r="D10" s="15" t="s">
        <v>17</v>
      </c>
      <c r="E10" s="4" t="s">
        <v>8</v>
      </c>
      <c r="F10" s="4" t="s">
        <v>8</v>
      </c>
      <c r="G10" s="16" t="s">
        <v>8</v>
      </c>
      <c r="H10" s="4" t="s">
        <v>110</v>
      </c>
      <c r="I10" s="17" t="s">
        <v>8</v>
      </c>
      <c r="J10" s="17" t="s">
        <v>8</v>
      </c>
      <c r="K10" s="17" t="s">
        <v>8</v>
      </c>
      <c r="L10" s="4" t="s">
        <v>124</v>
      </c>
      <c r="M10" s="17" t="s">
        <v>8</v>
      </c>
      <c r="N10" s="17" t="s">
        <v>8</v>
      </c>
      <c r="O10" s="5">
        <v>60</v>
      </c>
      <c r="P10" s="28">
        <v>40</v>
      </c>
      <c r="Q10" s="28">
        <f t="shared" si="0"/>
        <v>39.4</v>
      </c>
      <c r="R10" s="28">
        <f>((P10)+(Q10))</f>
        <v>79.400000000000006</v>
      </c>
    </row>
    <row r="11" spans="1:18" ht="15.75" customHeight="1">
      <c r="A11" s="3">
        <v>10</v>
      </c>
      <c r="B11" s="14">
        <v>16011080</v>
      </c>
      <c r="C11" s="14" t="s">
        <v>50</v>
      </c>
      <c r="D11" s="15" t="s">
        <v>51</v>
      </c>
      <c r="E11" s="4" t="s">
        <v>8</v>
      </c>
      <c r="F11" s="4" t="s">
        <v>8</v>
      </c>
      <c r="G11" s="16" t="s">
        <v>8</v>
      </c>
      <c r="H11" s="4" t="s">
        <v>105</v>
      </c>
      <c r="I11" s="17" t="s">
        <v>8</v>
      </c>
      <c r="J11" s="17" t="s">
        <v>8</v>
      </c>
      <c r="K11" s="17" t="s">
        <v>8</v>
      </c>
      <c r="L11" s="4" t="s">
        <v>126</v>
      </c>
      <c r="M11" s="17" t="s">
        <v>8</v>
      </c>
      <c r="N11" s="17" t="s">
        <v>8</v>
      </c>
      <c r="O11" s="5">
        <v>87</v>
      </c>
      <c r="P11" s="28">
        <v>40</v>
      </c>
      <c r="Q11" s="28">
        <f t="shared" si="0"/>
        <v>53.199999999999996</v>
      </c>
      <c r="R11" s="28">
        <f>((P11)+(Q11))</f>
        <v>93.199999999999989</v>
      </c>
    </row>
    <row r="12" spans="1:18" ht="15.75" customHeight="1">
      <c r="A12" s="3">
        <v>11</v>
      </c>
      <c r="B12" s="14">
        <v>16011705</v>
      </c>
      <c r="C12" s="14" t="s">
        <v>52</v>
      </c>
      <c r="D12" s="15" t="s">
        <v>53</v>
      </c>
      <c r="E12" s="4" t="s">
        <v>8</v>
      </c>
      <c r="F12" s="4" t="s">
        <v>8</v>
      </c>
      <c r="G12" s="16" t="s">
        <v>8</v>
      </c>
      <c r="H12" s="4" t="s">
        <v>109</v>
      </c>
      <c r="I12" s="17" t="s">
        <v>8</v>
      </c>
      <c r="J12" s="17" t="s">
        <v>8</v>
      </c>
      <c r="K12" s="17" t="s">
        <v>8</v>
      </c>
      <c r="L12" s="4" t="s">
        <v>127</v>
      </c>
      <c r="M12" s="17" t="s">
        <v>8</v>
      </c>
      <c r="N12" s="17" t="s">
        <v>8</v>
      </c>
      <c r="O12" s="5">
        <v>87</v>
      </c>
      <c r="P12" s="28">
        <v>40</v>
      </c>
      <c r="Q12" s="28">
        <f t="shared" si="0"/>
        <v>50.6</v>
      </c>
      <c r="R12" s="28">
        <f>((P12)+(Q12))</f>
        <v>90.6</v>
      </c>
    </row>
    <row r="13" spans="1:18" ht="15.75" customHeight="1">
      <c r="A13" s="3">
        <v>12</v>
      </c>
      <c r="B13" s="14">
        <v>17011029</v>
      </c>
      <c r="C13" s="14" t="s">
        <v>54</v>
      </c>
      <c r="D13" s="15" t="s">
        <v>55</v>
      </c>
      <c r="E13" s="4" t="s">
        <v>8</v>
      </c>
      <c r="F13" s="4" t="s">
        <v>8</v>
      </c>
      <c r="G13" s="16" t="s">
        <v>8</v>
      </c>
      <c r="H13" s="4" t="s">
        <v>111</v>
      </c>
      <c r="I13" s="17" t="s">
        <v>8</v>
      </c>
      <c r="J13" s="17" t="s">
        <v>8</v>
      </c>
      <c r="K13" s="17" t="s">
        <v>8</v>
      </c>
      <c r="L13" s="4" t="s">
        <v>123</v>
      </c>
      <c r="M13" s="17" t="s">
        <v>8</v>
      </c>
      <c r="N13" s="17" t="s">
        <v>8</v>
      </c>
      <c r="O13" s="5">
        <v>88</v>
      </c>
      <c r="P13" s="28">
        <v>40</v>
      </c>
      <c r="Q13" s="28">
        <f t="shared" si="0"/>
        <v>56.2</v>
      </c>
      <c r="R13" s="28">
        <f>((P13)+(Q13))</f>
        <v>96.2</v>
      </c>
    </row>
    <row r="14" spans="1:18" ht="15.75" customHeight="1">
      <c r="A14" s="3">
        <v>13</v>
      </c>
      <c r="B14" s="14">
        <v>17011068</v>
      </c>
      <c r="C14" s="14" t="s">
        <v>56</v>
      </c>
      <c r="D14" s="15" t="s">
        <v>13</v>
      </c>
      <c r="E14" s="4" t="s">
        <v>8</v>
      </c>
      <c r="F14" s="4" t="s">
        <v>8</v>
      </c>
      <c r="G14" s="16" t="s">
        <v>8</v>
      </c>
      <c r="H14" s="4" t="s">
        <v>108</v>
      </c>
      <c r="I14" s="17" t="s">
        <v>8</v>
      </c>
      <c r="J14" s="17" t="s">
        <v>8</v>
      </c>
      <c r="K14" s="17" t="s">
        <v>8</v>
      </c>
      <c r="L14" s="4" t="s">
        <v>123</v>
      </c>
      <c r="M14" s="17" t="s">
        <v>8</v>
      </c>
      <c r="N14" s="17" t="s">
        <v>8</v>
      </c>
      <c r="O14" s="5">
        <v>88</v>
      </c>
      <c r="P14" s="28">
        <v>40</v>
      </c>
      <c r="Q14" s="28">
        <f t="shared" si="0"/>
        <v>57.2</v>
      </c>
      <c r="R14" s="28">
        <f>((P14)+(Q14))</f>
        <v>97.2</v>
      </c>
    </row>
    <row r="15" spans="1:18" ht="15.75" customHeight="1">
      <c r="A15" s="3">
        <v>14</v>
      </c>
      <c r="B15" s="14">
        <v>17011090</v>
      </c>
      <c r="C15" s="14" t="s">
        <v>57</v>
      </c>
      <c r="D15" s="15" t="s">
        <v>58</v>
      </c>
      <c r="E15" s="4" t="s">
        <v>8</v>
      </c>
      <c r="F15" s="4" t="s">
        <v>8</v>
      </c>
      <c r="G15" s="16" t="s">
        <v>8</v>
      </c>
      <c r="H15" s="4" t="s">
        <v>103</v>
      </c>
      <c r="I15" s="17" t="s">
        <v>8</v>
      </c>
      <c r="J15" s="17" t="s">
        <v>8</v>
      </c>
      <c r="K15" s="17" t="s">
        <v>8</v>
      </c>
      <c r="L15" s="4" t="s">
        <v>125</v>
      </c>
      <c r="M15" s="17" t="s">
        <v>101</v>
      </c>
      <c r="N15" s="17" t="s">
        <v>8</v>
      </c>
      <c r="O15" s="5">
        <v>56</v>
      </c>
      <c r="P15" s="28">
        <v>35</v>
      </c>
      <c r="Q15" s="28">
        <f t="shared" si="0"/>
        <v>44.2</v>
      </c>
      <c r="R15" s="28">
        <f>((P15)+(Q15))</f>
        <v>79.2</v>
      </c>
    </row>
    <row r="16" spans="1:18" ht="15.75" customHeight="1">
      <c r="A16" s="16">
        <v>15</v>
      </c>
      <c r="B16" s="14">
        <v>17011908</v>
      </c>
      <c r="C16" s="14" t="s">
        <v>61</v>
      </c>
      <c r="D16" s="15" t="s">
        <v>62</v>
      </c>
      <c r="E16" s="4" t="s">
        <v>8</v>
      </c>
      <c r="F16" s="4" t="s">
        <v>8</v>
      </c>
      <c r="G16" s="16" t="s">
        <v>8</v>
      </c>
      <c r="H16" s="17" t="s">
        <v>108</v>
      </c>
      <c r="I16" s="17" t="s">
        <v>8</v>
      </c>
      <c r="J16" s="17" t="s">
        <v>8</v>
      </c>
      <c r="K16" s="17" t="s">
        <v>8</v>
      </c>
      <c r="L16" s="17" t="s">
        <v>113</v>
      </c>
      <c r="M16" s="17" t="s">
        <v>8</v>
      </c>
      <c r="N16" s="17" t="s">
        <v>8</v>
      </c>
      <c r="O16" s="18">
        <v>86</v>
      </c>
      <c r="P16" s="28">
        <v>40</v>
      </c>
      <c r="Q16" s="28">
        <f>((H16/5)+(L16/5)+(O16/5))</f>
        <v>55.8</v>
      </c>
      <c r="R16" s="28">
        <f>((P16)+(Q16))</f>
        <v>95.8</v>
      </c>
    </row>
    <row r="17" spans="1:18" ht="15.75" customHeight="1">
      <c r="A17" s="3"/>
      <c r="B17" s="3"/>
      <c r="C17" s="3"/>
      <c r="D17" s="3"/>
      <c r="E17" s="4"/>
      <c r="F17" s="4"/>
      <c r="G17" s="3"/>
      <c r="H17" s="4"/>
      <c r="I17" s="4"/>
      <c r="J17" s="4"/>
      <c r="K17" s="4"/>
      <c r="L17" s="4"/>
      <c r="M17" s="4"/>
      <c r="N17" s="7"/>
      <c r="O17" s="5"/>
      <c r="P17" s="25"/>
      <c r="Q17" s="26"/>
      <c r="R17" s="26"/>
    </row>
    <row r="18" spans="1:18" ht="15.75" customHeight="1">
      <c r="A18" s="3"/>
      <c r="B18" s="3"/>
      <c r="C18" s="3"/>
      <c r="D18" s="3"/>
      <c r="E18" s="4"/>
      <c r="F18" s="4"/>
      <c r="G18" s="3"/>
      <c r="H18" s="4"/>
      <c r="I18" s="6"/>
      <c r="J18" s="4"/>
      <c r="K18" s="4"/>
      <c r="L18" s="4"/>
      <c r="M18" s="4"/>
      <c r="N18" s="7"/>
      <c r="O18" s="5"/>
    </row>
    <row r="19" spans="1:18" ht="15.75" customHeight="1">
      <c r="A19" s="3"/>
      <c r="B19" s="3"/>
      <c r="C19" s="3"/>
      <c r="D19" s="3"/>
      <c r="E19" s="4"/>
      <c r="F19" s="4"/>
      <c r="G19" s="3"/>
      <c r="H19" s="4"/>
      <c r="I19" s="6"/>
      <c r="J19" s="4"/>
      <c r="K19" s="4"/>
      <c r="L19" s="4"/>
      <c r="M19" s="4"/>
      <c r="N19" s="7"/>
      <c r="O19" s="5"/>
    </row>
    <row r="20" spans="1:18" ht="15.75" customHeight="1">
      <c r="A20" s="3"/>
      <c r="B20" s="3"/>
      <c r="C20" s="3"/>
      <c r="D20" s="3"/>
      <c r="E20" s="4"/>
      <c r="F20" s="4"/>
      <c r="G20" s="3"/>
      <c r="H20" s="4"/>
      <c r="I20" s="4"/>
      <c r="J20" s="4"/>
      <c r="K20" s="4"/>
      <c r="L20" s="4"/>
      <c r="M20" s="4"/>
      <c r="N20" s="7"/>
      <c r="O20" s="5"/>
    </row>
    <row r="21" spans="1:18" ht="15.75" customHeight="1">
      <c r="A21" s="8"/>
      <c r="B21" s="8"/>
      <c r="C21" s="8"/>
      <c r="D21" s="9"/>
      <c r="E21" s="10"/>
      <c r="F21" s="9"/>
      <c r="G21" s="9"/>
      <c r="H21" s="9"/>
      <c r="I21" s="9"/>
      <c r="J21" s="9"/>
      <c r="K21" s="9"/>
      <c r="L21" s="8"/>
      <c r="M21" s="8"/>
      <c r="N21" s="8"/>
      <c r="O21" s="8"/>
    </row>
    <row r="22" spans="1:18" ht="15.75" customHeight="1">
      <c r="A22" s="8"/>
      <c r="B22" s="8"/>
      <c r="C22" s="8"/>
      <c r="D22" s="8"/>
      <c r="E22" s="8"/>
      <c r="F22" s="8"/>
      <c r="G22" s="8"/>
      <c r="H22" s="1"/>
      <c r="I22" s="8"/>
      <c r="J22" s="8"/>
      <c r="K22" s="8"/>
      <c r="L22" s="8"/>
      <c r="M22" s="8"/>
      <c r="N22" s="8"/>
      <c r="O22" s="8"/>
    </row>
    <row r="23" spans="1:18" ht="15.75" customHeight="1">
      <c r="A23" s="8"/>
      <c r="B23" s="8"/>
      <c r="C23" s="8"/>
      <c r="D23" s="8"/>
      <c r="E23" s="8"/>
      <c r="F23" s="8"/>
      <c r="G23" s="8"/>
      <c r="I23" s="8"/>
      <c r="J23" s="8"/>
      <c r="K23" s="8"/>
      <c r="L23" s="8"/>
      <c r="M23" s="8"/>
      <c r="N23" s="8"/>
      <c r="O23" s="8"/>
    </row>
    <row r="24" spans="1:18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8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8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8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8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R994"/>
  <sheetViews>
    <sheetView topLeftCell="L1" zoomScale="150" zoomScaleNormal="150" zoomScalePageLayoutView="150" workbookViewId="0">
      <selection activeCell="S10" sqref="S10"/>
    </sheetView>
  </sheetViews>
  <sheetFormatPr baseColWidth="10" defaultColWidth="14.5" defaultRowHeight="15.75" customHeight="1" x14ac:dyDescent="0"/>
  <cols>
    <col min="1" max="1" width="4" customWidth="1"/>
    <col min="2" max="2" width="8.6640625" customWidth="1"/>
    <col min="3" max="3" width="14.33203125" customWidth="1"/>
    <col min="4" max="4" width="9.83203125" customWidth="1"/>
    <col min="5" max="5" width="6.6640625" customWidth="1"/>
    <col min="6" max="7" width="7.6640625" customWidth="1"/>
    <col min="8" max="8" width="15.33203125" customWidth="1"/>
    <col min="9" max="9" width="8.5" customWidth="1"/>
    <col min="10" max="11" width="8.6640625" customWidth="1"/>
    <col min="12" max="12" width="14.33203125" customWidth="1"/>
    <col min="13" max="14" width="8.6640625" customWidth="1"/>
    <col min="15" max="15" width="15.1640625" customWidth="1"/>
    <col min="16" max="16" width="11.6640625" customWidth="1"/>
    <col min="17" max="17" width="16.1640625" customWidth="1"/>
  </cols>
  <sheetData>
    <row r="1" spans="1:18" ht="39" customHeight="1">
      <c r="A1" s="23" t="s">
        <v>70</v>
      </c>
      <c r="B1" s="24"/>
      <c r="C1" s="24"/>
      <c r="D1" s="24"/>
      <c r="E1" s="1" t="s">
        <v>35</v>
      </c>
      <c r="F1" s="1" t="s">
        <v>33</v>
      </c>
      <c r="G1" s="19" t="s">
        <v>63</v>
      </c>
      <c r="H1" s="20" t="s">
        <v>69</v>
      </c>
      <c r="I1" s="1" t="s">
        <v>64</v>
      </c>
      <c r="J1" s="1" t="s">
        <v>65</v>
      </c>
      <c r="K1" s="1" t="s">
        <v>66</v>
      </c>
      <c r="L1" s="20" t="s">
        <v>122</v>
      </c>
      <c r="M1" s="1" t="s">
        <v>67</v>
      </c>
      <c r="N1" s="19" t="s">
        <v>68</v>
      </c>
      <c r="O1" s="20" t="s">
        <v>135</v>
      </c>
      <c r="P1" s="19" t="s">
        <v>138</v>
      </c>
      <c r="Q1" s="1" t="s">
        <v>140</v>
      </c>
      <c r="R1" s="27" t="s">
        <v>137</v>
      </c>
    </row>
    <row r="2" spans="1:18" ht="15.75" customHeight="1">
      <c r="A2" s="16">
        <v>1</v>
      </c>
      <c r="B2" s="14">
        <v>12011060</v>
      </c>
      <c r="C2" s="14" t="s">
        <v>18</v>
      </c>
      <c r="D2" s="15" t="s">
        <v>20</v>
      </c>
      <c r="E2" s="4" t="s">
        <v>8</v>
      </c>
      <c r="F2" s="4" t="s">
        <v>8</v>
      </c>
      <c r="G2" s="16" t="s">
        <v>8</v>
      </c>
      <c r="H2" s="17" t="s">
        <v>115</v>
      </c>
      <c r="I2" s="17" t="s">
        <v>8</v>
      </c>
      <c r="J2" s="17" t="s">
        <v>8</v>
      </c>
      <c r="K2" s="17" t="s">
        <v>8</v>
      </c>
      <c r="L2" s="17" t="s">
        <v>130</v>
      </c>
      <c r="M2" s="17" t="s">
        <v>8</v>
      </c>
      <c r="N2" s="17" t="s">
        <v>8</v>
      </c>
      <c r="O2" s="17" t="s">
        <v>136</v>
      </c>
      <c r="P2" s="28">
        <v>40</v>
      </c>
      <c r="Q2" s="28">
        <f>((H2/5)+(L2/5)+(O2/5))</f>
        <v>22.2</v>
      </c>
      <c r="R2" s="28">
        <f>((P2)+(Q2))</f>
        <v>62.2</v>
      </c>
    </row>
    <row r="3" spans="1:18" ht="15.75" customHeight="1">
      <c r="A3" s="8">
        <v>2</v>
      </c>
      <c r="B3" s="14">
        <v>15011024</v>
      </c>
      <c r="C3" s="14" t="s">
        <v>71</v>
      </c>
      <c r="D3" s="15" t="s">
        <v>72</v>
      </c>
      <c r="E3" s="4" t="s">
        <v>8</v>
      </c>
      <c r="F3" s="4" t="s">
        <v>8</v>
      </c>
      <c r="G3" s="16" t="s">
        <v>8</v>
      </c>
      <c r="H3" s="4" t="s">
        <v>121</v>
      </c>
      <c r="I3" s="17" t="s">
        <v>101</v>
      </c>
      <c r="J3" s="17" t="s">
        <v>101</v>
      </c>
      <c r="K3" s="17" t="s">
        <v>8</v>
      </c>
      <c r="L3" s="4" t="s">
        <v>132</v>
      </c>
      <c r="M3" s="17" t="s">
        <v>101</v>
      </c>
      <c r="N3" s="17" t="s">
        <v>8</v>
      </c>
      <c r="O3" s="7">
        <v>64</v>
      </c>
      <c r="P3" s="28">
        <v>25</v>
      </c>
      <c r="Q3" s="28">
        <f>((H3/5)+(L3/5)+(O3/5))</f>
        <v>41.8</v>
      </c>
      <c r="R3" s="28">
        <f>((P3)+(Q3))</f>
        <v>66.8</v>
      </c>
    </row>
    <row r="4" spans="1:18" ht="15.75" customHeight="1">
      <c r="A4" s="8">
        <v>3</v>
      </c>
      <c r="B4" s="14">
        <v>15011044</v>
      </c>
      <c r="C4" s="14" t="s">
        <v>73</v>
      </c>
      <c r="D4" s="15" t="s">
        <v>74</v>
      </c>
      <c r="E4" s="4" t="s">
        <v>8</v>
      </c>
      <c r="F4" s="4" t="s">
        <v>8</v>
      </c>
      <c r="G4" s="16" t="s">
        <v>8</v>
      </c>
      <c r="H4" s="4" t="s">
        <v>114</v>
      </c>
      <c r="I4" s="17" t="s">
        <v>8</v>
      </c>
      <c r="J4" s="17" t="s">
        <v>8</v>
      </c>
      <c r="K4" s="17" t="s">
        <v>8</v>
      </c>
      <c r="L4" s="4" t="s">
        <v>127</v>
      </c>
      <c r="M4" s="17" t="s">
        <v>8</v>
      </c>
      <c r="N4" s="17" t="s">
        <v>8</v>
      </c>
      <c r="O4" s="7">
        <v>77</v>
      </c>
      <c r="P4" s="28">
        <v>40</v>
      </c>
      <c r="Q4" s="28">
        <f>((H4/5)+(L4/5)+(O4/5))</f>
        <v>49.199999999999996</v>
      </c>
      <c r="R4" s="28">
        <f>((P4)+(Q4))</f>
        <v>89.199999999999989</v>
      </c>
    </row>
    <row r="5" spans="1:18" ht="15.75" customHeight="1">
      <c r="A5" s="8">
        <v>4</v>
      </c>
      <c r="B5" s="14">
        <v>15011066</v>
      </c>
      <c r="C5" s="14" t="s">
        <v>75</v>
      </c>
      <c r="D5" s="15" t="s">
        <v>76</v>
      </c>
      <c r="E5" s="4" t="s">
        <v>8</v>
      </c>
      <c r="F5" s="4" t="s">
        <v>8</v>
      </c>
      <c r="G5" s="16" t="s">
        <v>8</v>
      </c>
      <c r="H5" s="4" t="s">
        <v>116</v>
      </c>
      <c r="I5" s="17" t="s">
        <v>8</v>
      </c>
      <c r="J5" s="17" t="s">
        <v>8</v>
      </c>
      <c r="K5" s="17" t="s">
        <v>8</v>
      </c>
      <c r="L5" s="4" t="s">
        <v>133</v>
      </c>
      <c r="M5" s="17" t="s">
        <v>8</v>
      </c>
      <c r="N5" s="17" t="s">
        <v>8</v>
      </c>
      <c r="O5" s="7">
        <v>34</v>
      </c>
      <c r="P5" s="28">
        <v>40</v>
      </c>
      <c r="Q5" s="28">
        <f>((H5/5)+(L5/5)+(O5/5))</f>
        <v>33.199999999999996</v>
      </c>
      <c r="R5" s="28">
        <f>((P5)+(Q5))</f>
        <v>73.199999999999989</v>
      </c>
    </row>
    <row r="6" spans="1:18" ht="15.75" customHeight="1">
      <c r="A6" s="8">
        <v>5</v>
      </c>
      <c r="B6" s="14">
        <v>15011615</v>
      </c>
      <c r="C6" s="14" t="s">
        <v>38</v>
      </c>
      <c r="D6" s="15" t="s">
        <v>19</v>
      </c>
      <c r="E6" s="4" t="s">
        <v>8</v>
      </c>
      <c r="F6" s="4" t="s">
        <v>8</v>
      </c>
      <c r="G6" s="16" t="s">
        <v>8</v>
      </c>
      <c r="H6" s="4" t="s">
        <v>120</v>
      </c>
      <c r="I6" s="17" t="s">
        <v>8</v>
      </c>
      <c r="J6" s="17" t="s">
        <v>8</v>
      </c>
      <c r="K6" s="17" t="s">
        <v>101</v>
      </c>
      <c r="L6" s="4" t="s">
        <v>129</v>
      </c>
      <c r="M6" s="17" t="s">
        <v>8</v>
      </c>
      <c r="N6" s="17" t="s">
        <v>8</v>
      </c>
      <c r="O6" s="7">
        <v>28</v>
      </c>
      <c r="P6" s="28">
        <v>35</v>
      </c>
      <c r="Q6" s="28">
        <f>((H6/5)+(L6/5)+(O6/5))</f>
        <v>41.4</v>
      </c>
      <c r="R6" s="28">
        <f>((P6)+(Q6))</f>
        <v>76.400000000000006</v>
      </c>
    </row>
    <row r="7" spans="1:18" ht="15.75" customHeight="1">
      <c r="A7" s="8">
        <v>6</v>
      </c>
      <c r="B7" s="14">
        <v>16011031</v>
      </c>
      <c r="C7" s="14" t="s">
        <v>21</v>
      </c>
      <c r="D7" s="15" t="s">
        <v>14</v>
      </c>
      <c r="E7" s="4" t="s">
        <v>101</v>
      </c>
      <c r="F7" s="4" t="s">
        <v>8</v>
      </c>
      <c r="G7" s="16" t="s">
        <v>8</v>
      </c>
      <c r="H7" s="4" t="s">
        <v>139</v>
      </c>
      <c r="I7" s="17" t="s">
        <v>8</v>
      </c>
      <c r="J7" s="17" t="s">
        <v>8</v>
      </c>
      <c r="K7" s="17" t="s">
        <v>8</v>
      </c>
      <c r="L7" s="4" t="s">
        <v>139</v>
      </c>
      <c r="M7" s="17" t="s">
        <v>8</v>
      </c>
      <c r="N7" s="17" t="s">
        <v>8</v>
      </c>
      <c r="O7" s="7">
        <v>62</v>
      </c>
      <c r="P7" s="28">
        <v>35</v>
      </c>
      <c r="Q7" s="28">
        <f>((H7/5)+(L7/5)+(O7/5))</f>
        <v>12.4</v>
      </c>
      <c r="R7" s="28">
        <f>((P7)+(Q7))</f>
        <v>47.4</v>
      </c>
    </row>
    <row r="8" spans="1:18" ht="15.75" customHeight="1">
      <c r="A8" s="8">
        <v>7</v>
      </c>
      <c r="B8" s="14">
        <v>16011062</v>
      </c>
      <c r="C8" s="14" t="s">
        <v>77</v>
      </c>
      <c r="D8" s="15" t="s">
        <v>78</v>
      </c>
      <c r="E8" s="4" t="s">
        <v>8</v>
      </c>
      <c r="F8" s="4" t="s">
        <v>8</v>
      </c>
      <c r="G8" s="16" t="s">
        <v>8</v>
      </c>
      <c r="H8" s="4" t="s">
        <v>102</v>
      </c>
      <c r="I8" s="17" t="s">
        <v>8</v>
      </c>
      <c r="J8" s="17" t="s">
        <v>8</v>
      </c>
      <c r="K8" s="17" t="s">
        <v>8</v>
      </c>
      <c r="L8" s="4" t="s">
        <v>134</v>
      </c>
      <c r="M8" s="17" t="s">
        <v>8</v>
      </c>
      <c r="N8" s="17" t="s">
        <v>8</v>
      </c>
      <c r="O8" s="7">
        <v>39</v>
      </c>
      <c r="P8" s="28">
        <v>40</v>
      </c>
      <c r="Q8" s="28">
        <f>((H8/5)+(L8/5)+(O8/5))</f>
        <v>41.599999999999994</v>
      </c>
      <c r="R8" s="28">
        <f>((P8)+(Q8))</f>
        <v>81.599999999999994</v>
      </c>
    </row>
    <row r="9" spans="1:18" ht="15.75" customHeight="1">
      <c r="A9" s="8">
        <v>8</v>
      </c>
      <c r="B9" s="14">
        <v>16011064</v>
      </c>
      <c r="C9" s="14" t="s">
        <v>79</v>
      </c>
      <c r="D9" s="15" t="s">
        <v>80</v>
      </c>
      <c r="E9" s="4" t="s">
        <v>8</v>
      </c>
      <c r="F9" s="4" t="s">
        <v>8</v>
      </c>
      <c r="G9" s="16" t="s">
        <v>8</v>
      </c>
      <c r="H9" s="4" t="s">
        <v>102</v>
      </c>
      <c r="I9" s="17" t="s">
        <v>8</v>
      </c>
      <c r="J9" s="17" t="s">
        <v>8</v>
      </c>
      <c r="K9" s="17" t="s">
        <v>8</v>
      </c>
      <c r="L9" s="4" t="s">
        <v>114</v>
      </c>
      <c r="M9" s="17" t="s">
        <v>101</v>
      </c>
      <c r="N9" s="17" t="s">
        <v>8</v>
      </c>
      <c r="O9" s="7">
        <v>37</v>
      </c>
      <c r="P9" s="28">
        <v>35</v>
      </c>
      <c r="Q9" s="28">
        <f>((H9/5)+(L9/5)+(O9/5))</f>
        <v>45.6</v>
      </c>
      <c r="R9" s="28">
        <f>((P9)+(Q9))</f>
        <v>80.599999999999994</v>
      </c>
    </row>
    <row r="10" spans="1:18" ht="15.75" customHeight="1">
      <c r="A10" s="8">
        <v>9</v>
      </c>
      <c r="B10" s="14">
        <v>16011083</v>
      </c>
      <c r="C10" s="14" t="s">
        <v>81</v>
      </c>
      <c r="D10" s="15" t="s">
        <v>82</v>
      </c>
      <c r="E10" s="4" t="s">
        <v>8</v>
      </c>
      <c r="F10" s="4" t="s">
        <v>8</v>
      </c>
      <c r="G10" s="16" t="s">
        <v>8</v>
      </c>
      <c r="H10" s="4" t="s">
        <v>118</v>
      </c>
      <c r="I10" s="17" t="s">
        <v>8</v>
      </c>
      <c r="J10" s="17" t="s">
        <v>8</v>
      </c>
      <c r="K10" s="17" t="s">
        <v>101</v>
      </c>
      <c r="L10" s="4" t="s">
        <v>108</v>
      </c>
      <c r="M10" s="17" t="s">
        <v>101</v>
      </c>
      <c r="N10" s="17" t="s">
        <v>8</v>
      </c>
      <c r="O10" s="7">
        <v>78</v>
      </c>
      <c r="P10" s="28">
        <v>30</v>
      </c>
      <c r="Q10" s="28">
        <f>((H10/5)+(L10/5)+(O10/5))</f>
        <v>54.800000000000004</v>
      </c>
      <c r="R10" s="28">
        <f>((P10)+(Q10))</f>
        <v>84.800000000000011</v>
      </c>
    </row>
    <row r="11" spans="1:18" ht="15.75" customHeight="1">
      <c r="A11" s="8">
        <v>10</v>
      </c>
      <c r="B11" s="14">
        <v>16011091</v>
      </c>
      <c r="C11" s="14" t="s">
        <v>83</v>
      </c>
      <c r="D11" s="15" t="s">
        <v>84</v>
      </c>
      <c r="E11" s="4" t="s">
        <v>8</v>
      </c>
      <c r="F11" s="4" t="s">
        <v>8</v>
      </c>
      <c r="G11" s="16" t="s">
        <v>8</v>
      </c>
      <c r="H11" s="4" t="s">
        <v>109</v>
      </c>
      <c r="I11" s="17" t="s">
        <v>8</v>
      </c>
      <c r="J11" s="17" t="s">
        <v>8</v>
      </c>
      <c r="K11" s="17" t="s">
        <v>8</v>
      </c>
      <c r="L11" s="4" t="s">
        <v>128</v>
      </c>
      <c r="M11" s="17" t="s">
        <v>8</v>
      </c>
      <c r="N11" s="17" t="s">
        <v>8</v>
      </c>
      <c r="O11" s="7">
        <v>18</v>
      </c>
      <c r="P11" s="28">
        <v>40</v>
      </c>
      <c r="Q11" s="28">
        <f>((H11/5)+(L11/5)+(O11/5))</f>
        <v>38.4</v>
      </c>
      <c r="R11" s="28">
        <f>((P11)+(Q11))</f>
        <v>78.400000000000006</v>
      </c>
    </row>
    <row r="12" spans="1:18" ht="15.75" customHeight="1">
      <c r="A12" s="8">
        <v>11</v>
      </c>
      <c r="B12" s="14">
        <v>16011100</v>
      </c>
      <c r="C12" s="14" t="s">
        <v>85</v>
      </c>
      <c r="D12" s="15" t="s">
        <v>86</v>
      </c>
      <c r="E12" s="4" t="s">
        <v>8</v>
      </c>
      <c r="F12" s="4" t="s">
        <v>8</v>
      </c>
      <c r="G12" s="16" t="s">
        <v>8</v>
      </c>
      <c r="H12" s="4" t="s">
        <v>113</v>
      </c>
      <c r="I12" s="17" t="s">
        <v>8</v>
      </c>
      <c r="J12" s="17" t="s">
        <v>8</v>
      </c>
      <c r="K12" s="17" t="s">
        <v>8</v>
      </c>
      <c r="L12" s="4" t="s">
        <v>108</v>
      </c>
      <c r="M12" s="17" t="s">
        <v>8</v>
      </c>
      <c r="N12" s="17" t="s">
        <v>8</v>
      </c>
      <c r="O12" s="7">
        <v>45</v>
      </c>
      <c r="P12" s="28">
        <v>40</v>
      </c>
      <c r="Q12" s="28">
        <f>((H12/5)+(L12/5)+(O12/5))</f>
        <v>47.6</v>
      </c>
      <c r="R12" s="28">
        <f>((P12)+(Q12))</f>
        <v>87.6</v>
      </c>
    </row>
    <row r="13" spans="1:18" ht="15.75" customHeight="1" thickBot="1">
      <c r="A13" s="8">
        <v>12</v>
      </c>
      <c r="B13" s="21">
        <v>16011105</v>
      </c>
      <c r="C13" s="21" t="s">
        <v>15</v>
      </c>
      <c r="D13" s="22" t="s">
        <v>16</v>
      </c>
      <c r="E13" s="4" t="s">
        <v>101</v>
      </c>
      <c r="F13" s="4" t="s">
        <v>101</v>
      </c>
      <c r="G13" s="16" t="s">
        <v>101</v>
      </c>
      <c r="H13" s="4" t="s">
        <v>139</v>
      </c>
      <c r="I13" s="17" t="s">
        <v>101</v>
      </c>
      <c r="J13" s="17" t="s">
        <v>101</v>
      </c>
      <c r="K13" s="17" t="s">
        <v>101</v>
      </c>
      <c r="L13" s="4" t="s">
        <v>139</v>
      </c>
      <c r="M13" s="17" t="s">
        <v>101</v>
      </c>
      <c r="N13" s="17" t="s">
        <v>101</v>
      </c>
      <c r="O13" s="7">
        <v>0</v>
      </c>
      <c r="P13" s="28">
        <v>0</v>
      </c>
      <c r="Q13" s="28">
        <f>((H13/5)+(L13/5)+(O13/5))</f>
        <v>0</v>
      </c>
      <c r="R13" s="28">
        <f>((P13)+(Q13))</f>
        <v>0</v>
      </c>
    </row>
    <row r="14" spans="1:18" ht="15.75" customHeight="1">
      <c r="A14" s="8">
        <v>13</v>
      </c>
      <c r="B14" s="14">
        <v>16011138</v>
      </c>
      <c r="C14" s="14" t="s">
        <v>87</v>
      </c>
      <c r="D14" s="15" t="s">
        <v>46</v>
      </c>
      <c r="E14" s="4" t="s">
        <v>101</v>
      </c>
      <c r="F14" s="4" t="s">
        <v>8</v>
      </c>
      <c r="G14" s="16" t="s">
        <v>8</v>
      </c>
      <c r="H14" s="4" t="s">
        <v>120</v>
      </c>
      <c r="I14" s="17" t="s">
        <v>8</v>
      </c>
      <c r="J14" s="17" t="s">
        <v>8</v>
      </c>
      <c r="K14" s="17" t="s">
        <v>8</v>
      </c>
      <c r="L14" s="4" t="s">
        <v>114</v>
      </c>
      <c r="M14" s="17" t="s">
        <v>8</v>
      </c>
      <c r="N14" s="17" t="s">
        <v>8</v>
      </c>
      <c r="O14" s="7">
        <v>90</v>
      </c>
      <c r="P14" s="28">
        <v>35</v>
      </c>
      <c r="Q14" s="28">
        <f>((H14/5)+(L14/5)+(O14/5))</f>
        <v>54.6</v>
      </c>
      <c r="R14" s="28">
        <f>((P14)+(Q14))</f>
        <v>89.6</v>
      </c>
    </row>
    <row r="15" spans="1:18" ht="15.75" customHeight="1">
      <c r="A15" s="8">
        <v>14</v>
      </c>
      <c r="B15" s="14">
        <v>16011609</v>
      </c>
      <c r="C15" s="14" t="s">
        <v>88</v>
      </c>
      <c r="D15" s="15" t="s">
        <v>89</v>
      </c>
      <c r="E15" s="4" t="s">
        <v>8</v>
      </c>
      <c r="F15" s="4" t="s">
        <v>8</v>
      </c>
      <c r="G15" s="16" t="s">
        <v>8</v>
      </c>
      <c r="H15" s="4" t="s">
        <v>111</v>
      </c>
      <c r="I15" s="17" t="s">
        <v>8</v>
      </c>
      <c r="J15" s="17" t="s">
        <v>8</v>
      </c>
      <c r="K15" s="17" t="s">
        <v>8</v>
      </c>
      <c r="L15" s="4" t="s">
        <v>118</v>
      </c>
      <c r="M15" s="17" t="s">
        <v>8</v>
      </c>
      <c r="N15" s="17" t="s">
        <v>8</v>
      </c>
      <c r="O15" s="7">
        <v>88</v>
      </c>
      <c r="P15" s="28">
        <v>40</v>
      </c>
      <c r="Q15" s="28">
        <f>((H15/5)+(L15/5)+(O15/5))</f>
        <v>55.800000000000004</v>
      </c>
      <c r="R15" s="28">
        <f>((P15)+(Q15))</f>
        <v>95.800000000000011</v>
      </c>
    </row>
    <row r="16" spans="1:18" ht="15.75" customHeight="1">
      <c r="A16" s="8">
        <v>15</v>
      </c>
      <c r="B16" s="14">
        <v>16014033</v>
      </c>
      <c r="C16" s="14" t="s">
        <v>90</v>
      </c>
      <c r="D16" s="15" t="s">
        <v>91</v>
      </c>
      <c r="E16" s="4" t="s">
        <v>8</v>
      </c>
      <c r="F16" s="4" t="s">
        <v>8</v>
      </c>
      <c r="G16" s="16" t="s">
        <v>8</v>
      </c>
      <c r="H16" s="4" t="s">
        <v>113</v>
      </c>
      <c r="I16" s="17" t="s">
        <v>8</v>
      </c>
      <c r="J16" s="17" t="s">
        <v>8</v>
      </c>
      <c r="K16" s="17" t="s">
        <v>8</v>
      </c>
      <c r="L16" s="4" t="s">
        <v>126</v>
      </c>
      <c r="M16" s="17" t="s">
        <v>8</v>
      </c>
      <c r="N16" s="17" t="s">
        <v>8</v>
      </c>
      <c r="O16" s="7">
        <v>61</v>
      </c>
      <c r="P16" s="28">
        <v>40</v>
      </c>
      <c r="Q16" s="28">
        <f>((H16/5)+(L16/5)+(O16/5))</f>
        <v>48.2</v>
      </c>
      <c r="R16" s="28">
        <f>((P16)+(Q16))</f>
        <v>88.2</v>
      </c>
    </row>
    <row r="17" spans="1:18" ht="15.75" customHeight="1">
      <c r="A17" s="16">
        <v>16</v>
      </c>
      <c r="B17" s="14">
        <v>17011011</v>
      </c>
      <c r="C17" s="14" t="s">
        <v>92</v>
      </c>
      <c r="D17" s="15" t="s">
        <v>93</v>
      </c>
      <c r="E17" s="4" t="s">
        <v>8</v>
      </c>
      <c r="F17" s="4" t="s">
        <v>8</v>
      </c>
      <c r="G17" s="16" t="s">
        <v>8</v>
      </c>
      <c r="H17" s="17" t="s">
        <v>113</v>
      </c>
      <c r="I17" s="17" t="s">
        <v>8</v>
      </c>
      <c r="J17" s="17" t="s">
        <v>8</v>
      </c>
      <c r="K17" s="17" t="s">
        <v>8</v>
      </c>
      <c r="L17" s="17" t="s">
        <v>131</v>
      </c>
      <c r="M17" s="17" t="s">
        <v>8</v>
      </c>
      <c r="N17" s="17" t="s">
        <v>8</v>
      </c>
      <c r="O17" s="18">
        <v>83</v>
      </c>
      <c r="P17" s="28">
        <v>40</v>
      </c>
      <c r="Q17" s="28">
        <f>((H17/5)+(L17/5)+(O17/5))</f>
        <v>50.800000000000004</v>
      </c>
      <c r="R17" s="28">
        <f>((P17)+(Q17))</f>
        <v>90.800000000000011</v>
      </c>
    </row>
    <row r="18" spans="1:18" ht="15.75" customHeight="1">
      <c r="A18" s="16">
        <v>17</v>
      </c>
      <c r="B18" s="14">
        <v>17011072</v>
      </c>
      <c r="C18" s="14" t="s">
        <v>94</v>
      </c>
      <c r="D18" s="15" t="s">
        <v>95</v>
      </c>
      <c r="E18" s="4" t="s">
        <v>8</v>
      </c>
      <c r="F18" s="4" t="s">
        <v>8</v>
      </c>
      <c r="G18" s="16" t="s">
        <v>8</v>
      </c>
      <c r="H18" s="4" t="s">
        <v>117</v>
      </c>
      <c r="I18" s="17" t="s">
        <v>8</v>
      </c>
      <c r="J18" s="17" t="s">
        <v>8</v>
      </c>
      <c r="K18" s="17" t="s">
        <v>8</v>
      </c>
      <c r="L18" s="4" t="s">
        <v>115</v>
      </c>
      <c r="M18" s="17" t="s">
        <v>8</v>
      </c>
      <c r="N18" s="17" t="s">
        <v>8</v>
      </c>
      <c r="O18" s="7">
        <v>71</v>
      </c>
      <c r="P18" s="28">
        <v>40</v>
      </c>
      <c r="Q18" s="28">
        <f>((H18/5)+(L18/5)+(O18/5))</f>
        <v>39.599999999999994</v>
      </c>
      <c r="R18" s="28">
        <f>((P18)+(Q18))</f>
        <v>79.599999999999994</v>
      </c>
    </row>
    <row r="19" spans="1:18" ht="15.75" customHeight="1">
      <c r="A19" s="16">
        <v>18</v>
      </c>
      <c r="B19" s="14">
        <v>17011609</v>
      </c>
      <c r="C19" s="14" t="s">
        <v>59</v>
      </c>
      <c r="D19" s="15" t="s">
        <v>60</v>
      </c>
      <c r="E19" s="4" t="s">
        <v>101</v>
      </c>
      <c r="F19" s="4" t="s">
        <v>8</v>
      </c>
      <c r="G19" s="16" t="s">
        <v>8</v>
      </c>
      <c r="H19" s="4" t="s">
        <v>102</v>
      </c>
      <c r="I19" s="17" t="s">
        <v>8</v>
      </c>
      <c r="J19" s="17" t="s">
        <v>8</v>
      </c>
      <c r="K19" s="17" t="s">
        <v>8</v>
      </c>
      <c r="L19" s="4" t="s">
        <v>105</v>
      </c>
      <c r="M19" s="17" t="s">
        <v>8</v>
      </c>
      <c r="N19" s="17" t="s">
        <v>8</v>
      </c>
      <c r="O19" s="7">
        <v>91</v>
      </c>
      <c r="P19" s="28">
        <v>35</v>
      </c>
      <c r="Q19" s="28">
        <f>((H19/5)+(L19/5)+(O19/5))</f>
        <v>56</v>
      </c>
      <c r="R19" s="28">
        <f>((P19)+(Q19))</f>
        <v>91</v>
      </c>
    </row>
    <row r="20" spans="1:18" ht="15.75" customHeight="1">
      <c r="A20" s="16">
        <v>19</v>
      </c>
      <c r="B20" s="14">
        <v>17011614</v>
      </c>
      <c r="C20" s="14" t="s">
        <v>11</v>
      </c>
      <c r="D20" s="15" t="s">
        <v>96</v>
      </c>
      <c r="E20" s="4" t="s">
        <v>8</v>
      </c>
      <c r="F20" s="4" t="s">
        <v>8</v>
      </c>
      <c r="G20" s="16" t="s">
        <v>8</v>
      </c>
      <c r="H20" s="4" t="s">
        <v>119</v>
      </c>
      <c r="I20" s="17" t="s">
        <v>8</v>
      </c>
      <c r="J20" s="17" t="s">
        <v>8</v>
      </c>
      <c r="K20" s="17" t="s">
        <v>8</v>
      </c>
      <c r="L20" s="4" t="s">
        <v>123</v>
      </c>
      <c r="M20" s="17" t="s">
        <v>8</v>
      </c>
      <c r="N20" s="17" t="s">
        <v>8</v>
      </c>
      <c r="O20" s="7">
        <v>88</v>
      </c>
      <c r="P20" s="28">
        <v>40</v>
      </c>
      <c r="Q20" s="28">
        <f>((H20/5)+(L20/5)+(O20/5))</f>
        <v>51.800000000000004</v>
      </c>
      <c r="R20" s="28">
        <f>((P20)+(Q20))</f>
        <v>91.800000000000011</v>
      </c>
    </row>
    <row r="21" spans="1:18" ht="15.75" customHeight="1" thickBot="1">
      <c r="A21" s="16">
        <v>20</v>
      </c>
      <c r="B21" s="21">
        <v>18011602</v>
      </c>
      <c r="C21" s="21" t="s">
        <v>97</v>
      </c>
      <c r="D21" s="22" t="s">
        <v>98</v>
      </c>
      <c r="E21" s="4" t="s">
        <v>8</v>
      </c>
      <c r="F21" s="4" t="s">
        <v>8</v>
      </c>
      <c r="G21" s="16" t="s">
        <v>8</v>
      </c>
      <c r="H21" s="4" t="s">
        <v>113</v>
      </c>
      <c r="I21" s="17" t="s">
        <v>8</v>
      </c>
      <c r="J21" s="17" t="s">
        <v>8</v>
      </c>
      <c r="K21" s="17" t="s">
        <v>8</v>
      </c>
      <c r="L21" s="4" t="s">
        <v>113</v>
      </c>
      <c r="M21" s="17" t="s">
        <v>8</v>
      </c>
      <c r="N21" s="17" t="s">
        <v>8</v>
      </c>
      <c r="O21" s="7">
        <v>70</v>
      </c>
      <c r="P21" s="28">
        <v>40</v>
      </c>
      <c r="Q21" s="28">
        <f>((H21/5)+(L21/5)+(O21/5))</f>
        <v>51.2</v>
      </c>
      <c r="R21" s="28">
        <f>((P21)+(Q21))</f>
        <v>91.2</v>
      </c>
    </row>
    <row r="22" spans="1:18" ht="15.75" customHeight="1">
      <c r="A22" s="16">
        <v>21</v>
      </c>
      <c r="B22" s="14">
        <v>18011613</v>
      </c>
      <c r="C22" s="14" t="s">
        <v>99</v>
      </c>
      <c r="D22" s="15" t="s">
        <v>100</v>
      </c>
      <c r="E22" s="4" t="s">
        <v>8</v>
      </c>
      <c r="F22" s="4" t="s">
        <v>8</v>
      </c>
      <c r="G22" s="16" t="s">
        <v>8</v>
      </c>
      <c r="H22" s="4" t="s">
        <v>113</v>
      </c>
      <c r="I22" s="17" t="s">
        <v>8</v>
      </c>
      <c r="J22" s="17" t="s">
        <v>8</v>
      </c>
      <c r="K22" s="17" t="s">
        <v>8</v>
      </c>
      <c r="L22" s="8">
        <v>79</v>
      </c>
      <c r="M22" s="17" t="s">
        <v>8</v>
      </c>
      <c r="N22" s="17" t="s">
        <v>8</v>
      </c>
      <c r="O22" s="8">
        <v>73</v>
      </c>
      <c r="P22" s="28">
        <v>40</v>
      </c>
      <c r="Q22" s="28">
        <f>((H22/5)+(L22/5)+(O22/5))</f>
        <v>49.000000000000007</v>
      </c>
      <c r="R22" s="28">
        <f>((P22)+(Q22))</f>
        <v>89</v>
      </c>
    </row>
    <row r="23" spans="1:18" ht="15.75" customHeight="1">
      <c r="A23" s="8"/>
      <c r="B23" s="8"/>
      <c r="C23" s="8"/>
      <c r="D23" s="8"/>
      <c r="E23" s="8"/>
      <c r="F23" s="8"/>
      <c r="G23" s="8"/>
      <c r="H23" s="1"/>
      <c r="I23" s="8"/>
      <c r="J23" s="8"/>
      <c r="K23" s="8"/>
      <c r="L23" s="8"/>
      <c r="M23" s="8"/>
      <c r="N23" s="8"/>
      <c r="O23" s="8"/>
      <c r="P23" s="25"/>
      <c r="Q23" s="26"/>
      <c r="R23" s="26"/>
    </row>
    <row r="24" spans="1:18" ht="15.75" customHeight="1">
      <c r="A24" s="8"/>
      <c r="B24" s="8"/>
      <c r="C24" s="8"/>
      <c r="D24" s="8"/>
      <c r="E24" s="8"/>
      <c r="F24" s="8"/>
      <c r="G24" s="8"/>
      <c r="I24" s="8"/>
      <c r="J24" s="8"/>
      <c r="K24" s="8"/>
      <c r="L24" s="8"/>
      <c r="M24" s="8"/>
      <c r="N24" s="8"/>
      <c r="O24" s="8"/>
    </row>
    <row r="25" spans="1:18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8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8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8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</sheetData>
  <sortState ref="B2:D22">
    <sortCondition ref="B2"/>
  </sortState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1002"/>
  <sheetViews>
    <sheetView workbookViewId="0"/>
  </sheetViews>
  <sheetFormatPr baseColWidth="10" defaultColWidth="14.5" defaultRowHeight="15.75" customHeight="1" x14ac:dyDescent="0"/>
  <cols>
    <col min="2" max="2" width="75.1640625" customWidth="1"/>
  </cols>
  <sheetData>
    <row r="1" spans="1:27" ht="15.75" customHeight="1">
      <c r="A1" s="1" t="s">
        <v>0</v>
      </c>
      <c r="B1" s="11" t="s">
        <v>22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5.75" customHeight="1">
      <c r="A2" s="1" t="s">
        <v>1</v>
      </c>
      <c r="B2" s="13" t="s">
        <v>23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>
      <c r="A3" s="2" t="s">
        <v>2</v>
      </c>
      <c r="B3" s="11" t="s">
        <v>24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customHeight="1">
      <c r="A4" s="1" t="s">
        <v>3</v>
      </c>
      <c r="B4" s="11" t="s">
        <v>25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75" customHeight="1">
      <c r="A5" s="1" t="s">
        <v>4</v>
      </c>
      <c r="B5" s="11" t="s">
        <v>26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75" customHeight="1">
      <c r="A6" s="2" t="s">
        <v>5</v>
      </c>
      <c r="B6" s="11" t="s">
        <v>27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>
      <c r="A7" s="1" t="s">
        <v>6</v>
      </c>
      <c r="B7" s="11" t="s">
        <v>28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 customHeight="1">
      <c r="A8" s="1" t="s">
        <v>7</v>
      </c>
      <c r="B8" s="11" t="s">
        <v>29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customHeight="1">
      <c r="A9" s="11" t="s">
        <v>30</v>
      </c>
      <c r="B9" s="11" t="s">
        <v>31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>
      <c r="A10" s="11" t="s">
        <v>30</v>
      </c>
      <c r="B10" s="11" t="s">
        <v>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75" customHeight="1">
      <c r="A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customHeight="1">
      <c r="A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75" customHeight="1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75" customHeight="1">
      <c r="A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5.7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5.7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 14.00</vt:lpstr>
      <vt:lpstr>Grup 18.00</vt:lpstr>
      <vt:lpstr>LabPlanı(Taslak)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Elçin Güveyi</cp:lastModifiedBy>
  <dcterms:created xsi:type="dcterms:W3CDTF">2019-10-11T12:24:58Z</dcterms:created>
  <dcterms:modified xsi:type="dcterms:W3CDTF">2020-01-03T10:54:01Z</dcterms:modified>
</cp:coreProperties>
</file>